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420" windowHeight="4245" activeTab="0"/>
  </bookViews>
  <sheets>
    <sheet name="ksbpl0901" sheetId="1" r:id="rId1"/>
    <sheet name="ksbbs0901" sheetId="2" r:id="rId2"/>
  </sheets>
  <definedNames/>
  <calcPr fullCalcOnLoad="1"/>
</workbook>
</file>

<file path=xl/sharedStrings.xml><?xml version="1.0" encoding="utf-8"?>
<sst xmlns="http://schemas.openxmlformats.org/spreadsheetml/2006/main" count="145" uniqueCount="104">
  <si>
    <t>KHEE SAN BERHAD (304376-A)</t>
  </si>
  <si>
    <t>QUARTERLY REPORT</t>
  </si>
  <si>
    <t>Quarterly report on consolidated results for the first financial quarter ended 30 September 2001.</t>
  </si>
  <si>
    <t>The figures have not been audited.</t>
  </si>
  <si>
    <t>CONSOLIDATED INCOME STATEMENT</t>
  </si>
  <si>
    <t>INDIVIDUAL QUARTER</t>
  </si>
  <si>
    <t>CUMMULATIVE QUARTER</t>
  </si>
  <si>
    <t>Preceding Year</t>
  </si>
  <si>
    <t>Current Year</t>
  </si>
  <si>
    <t>Corresponding</t>
  </si>
  <si>
    <t>Quarter</t>
  </si>
  <si>
    <t>to Date</t>
  </si>
  <si>
    <t>Period</t>
  </si>
  <si>
    <t>30.9.2001</t>
  </si>
  <si>
    <t>30.9.2000</t>
  </si>
  <si>
    <t>RM'000</t>
  </si>
  <si>
    <t>(Restated)</t>
  </si>
  <si>
    <t>(a)</t>
  </si>
  <si>
    <t>Revenue</t>
  </si>
  <si>
    <t>(b)</t>
  </si>
  <si>
    <t>Investment income</t>
  </si>
  <si>
    <t>(c)</t>
  </si>
  <si>
    <t xml:space="preserve">Other income </t>
  </si>
  <si>
    <t>Profit/(loss) before finance cost, depreciation</t>
  </si>
  <si>
    <t>and amortisation, exceptional items, income</t>
  </si>
  <si>
    <t>tax, minority interest and extraordinary items</t>
  </si>
  <si>
    <t>Finance cost</t>
  </si>
  <si>
    <t>Depreciation and amortisation</t>
  </si>
  <si>
    <t>(d)</t>
  </si>
  <si>
    <t>Exceptional items</t>
  </si>
  <si>
    <t>(e)</t>
  </si>
  <si>
    <t>Profit/(loss) before income tax, minority</t>
  </si>
  <si>
    <t>interests and extraordinary items</t>
  </si>
  <si>
    <t>(f)</t>
  </si>
  <si>
    <t>Share of profits and losses of associated</t>
  </si>
  <si>
    <t>companies</t>
  </si>
  <si>
    <t>(g)</t>
  </si>
  <si>
    <t>(h)</t>
  </si>
  <si>
    <t>(i)</t>
  </si>
  <si>
    <t>Profit/(Loss) after income tax before deducting</t>
  </si>
  <si>
    <t>minority interest</t>
  </si>
  <si>
    <t>(ii)</t>
  </si>
  <si>
    <t>Add : Minority Interests (portion of loss)</t>
  </si>
  <si>
    <t>(j)</t>
  </si>
  <si>
    <t>Pre-acquisition profit/(loss), if applicable</t>
  </si>
  <si>
    <t>(k)</t>
  </si>
  <si>
    <t>Net profit/(loss) from ordinary activities</t>
  </si>
  <si>
    <t>attributable to members of the company</t>
  </si>
  <si>
    <t>Extraordinary items</t>
  </si>
  <si>
    <t>Less : Minority interests</t>
  </si>
  <si>
    <t>(iii)</t>
  </si>
  <si>
    <t xml:space="preserve">Extraordinary items attributable to members </t>
  </si>
  <si>
    <t>of the company</t>
  </si>
  <si>
    <t>(l)</t>
  </si>
  <si>
    <t xml:space="preserve">Net profit/(loss) attributable to members of </t>
  </si>
  <si>
    <t>the company</t>
  </si>
  <si>
    <t>Earnings per share based on 2(m) above after</t>
  </si>
  <si>
    <t>deducting any provision for preference</t>
  </si>
  <si>
    <t>dividends, if any: -</t>
  </si>
  <si>
    <t>Basic (based on 40,000,000 ordinary shares)</t>
  </si>
  <si>
    <t>(sen)</t>
  </si>
  <si>
    <t>Fully diluted (sen)</t>
  </si>
  <si>
    <t>Not applicable</t>
  </si>
  <si>
    <t>CONSOLIDATED BALANCE SHEET</t>
  </si>
  <si>
    <t>AS AT END OF</t>
  </si>
  <si>
    <t>AS AT PRECEDING</t>
  </si>
  <si>
    <t>CURRENT</t>
  </si>
  <si>
    <t>FINANCIAL YEAR</t>
  </si>
  <si>
    <t>QUARTER</t>
  </si>
  <si>
    <t>END</t>
  </si>
  <si>
    <t>30.6.2001</t>
  </si>
  <si>
    <t>Property, plant and equipment</t>
  </si>
  <si>
    <t>Investment property</t>
  </si>
  <si>
    <t>Investment in Associated Companies</t>
  </si>
  <si>
    <t>Long Term Investments</t>
  </si>
  <si>
    <t>Goodwill on consolidation</t>
  </si>
  <si>
    <t xml:space="preserve">Intangible Assets </t>
  </si>
  <si>
    <t>Other long term assets</t>
  </si>
  <si>
    <t>Current Assets</t>
  </si>
  <si>
    <t>-</t>
  </si>
  <si>
    <t>Inventories</t>
  </si>
  <si>
    <t>Trade Receivables</t>
  </si>
  <si>
    <t xml:space="preserve">Short Term Investments </t>
  </si>
  <si>
    <t xml:space="preserve">Cash </t>
  </si>
  <si>
    <t>Other receivables</t>
  </si>
  <si>
    <t>Current Liabilities</t>
  </si>
  <si>
    <t>Trade Payables</t>
  </si>
  <si>
    <t>Other Payables</t>
  </si>
  <si>
    <t>Short term borrowings</t>
  </si>
  <si>
    <t>Provision for Taxation</t>
  </si>
  <si>
    <t>Proposed Dividend</t>
  </si>
  <si>
    <t xml:space="preserve">Net Current Assets </t>
  </si>
  <si>
    <t>Shareholders' Funds</t>
  </si>
  <si>
    <t>Share Capital</t>
  </si>
  <si>
    <t>Reserves</t>
  </si>
  <si>
    <t>Merger Reserve</t>
  </si>
  <si>
    <t>Retained Profit</t>
  </si>
  <si>
    <t>Exchange Fluctuation Reserve</t>
  </si>
  <si>
    <t>Minority Interests</t>
  </si>
  <si>
    <t>Long Term Borrowings</t>
  </si>
  <si>
    <t>Other Long Term Liabilities</t>
  </si>
  <si>
    <t>Deferred Taxation</t>
  </si>
  <si>
    <t>Net tangible assets per share (RM)</t>
  </si>
  <si>
    <t>Less: Income tax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</si>
</sst>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_);\(#,##0.000\)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37" fontId="1" fillId="0" borderId="0" xfId="0" applyNumberFormat="1" applyFont="1" applyAlignment="1">
      <alignment horizontal="center"/>
    </xf>
    <xf numFmtId="37" fontId="0" fillId="0" borderId="0" xfId="0" applyNumberFormat="1" applyAlignment="1">
      <alignment horizontal="center"/>
    </xf>
    <xf numFmtId="37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 quotePrefix="1">
      <alignment/>
    </xf>
    <xf numFmtId="3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37" fontId="0" fillId="0" borderId="0" xfId="0" applyNumberFormat="1" applyFill="1" applyAlignment="1">
      <alignment horizontal="center"/>
    </xf>
    <xf numFmtId="37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37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 quotePrefix="1">
      <alignment horizontal="center"/>
    </xf>
    <xf numFmtId="37" fontId="0" fillId="0" borderId="1" xfId="0" applyNumberFormat="1" applyFill="1" applyBorder="1" applyAlignment="1">
      <alignment horizontal="center"/>
    </xf>
    <xf numFmtId="37" fontId="0" fillId="0" borderId="2" xfId="0" applyNumberFormat="1" applyFill="1" applyBorder="1" applyAlignment="1">
      <alignment horizontal="center"/>
    </xf>
    <xf numFmtId="39" fontId="0" fillId="0" borderId="0" xfId="0" applyNumberFormat="1" applyFill="1" applyAlignment="1">
      <alignment horizontal="center"/>
    </xf>
    <xf numFmtId="37" fontId="0" fillId="0" borderId="0" xfId="0" applyNumberFormat="1" applyAlignment="1">
      <alignment/>
    </xf>
    <xf numFmtId="37" fontId="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4"/>
  <sheetViews>
    <sheetView tabSelected="1" workbookViewId="0" topLeftCell="A36">
      <selection activeCell="D46" sqref="D46"/>
    </sheetView>
  </sheetViews>
  <sheetFormatPr defaultColWidth="9.140625" defaultRowHeight="12.75"/>
  <cols>
    <col min="1" max="1" width="2.00390625" style="1" customWidth="1"/>
    <col min="2" max="2" width="3.00390625" style="0" customWidth="1"/>
    <col min="3" max="3" width="2.28125" style="0" customWidth="1"/>
    <col min="4" max="4" width="38.7109375" style="0" customWidth="1"/>
    <col min="5" max="5" width="12.140625" style="4" customWidth="1"/>
    <col min="6" max="6" width="13.140625" style="4" customWidth="1"/>
    <col min="7" max="7" width="12.140625" style="4" customWidth="1"/>
    <col min="8" max="8" width="15.28125" style="4" customWidth="1"/>
    <col min="9" max="9" width="5.140625" style="0" customWidth="1"/>
  </cols>
  <sheetData>
    <row r="1" spans="4:7" ht="12.75">
      <c r="D1" s="2" t="s">
        <v>0</v>
      </c>
      <c r="E1" s="3"/>
      <c r="F1" s="3"/>
      <c r="G1" s="3"/>
    </row>
    <row r="2" spans="4:7" ht="12.75">
      <c r="D2" s="2"/>
      <c r="E2" s="3"/>
      <c r="F2" s="3"/>
      <c r="G2" s="3"/>
    </row>
    <row r="3" spans="4:7" ht="12.75">
      <c r="D3" s="2" t="s">
        <v>1</v>
      </c>
      <c r="E3" s="3"/>
      <c r="F3" s="3"/>
      <c r="G3" s="3"/>
    </row>
    <row r="5" ht="12.75">
      <c r="D5" t="s">
        <v>2</v>
      </c>
    </row>
    <row r="6" ht="12.75">
      <c r="D6" t="s">
        <v>3</v>
      </c>
    </row>
    <row r="8" spans="4:7" ht="12.75">
      <c r="D8" s="2" t="s">
        <v>4</v>
      </c>
      <c r="E8" s="3"/>
      <c r="F8" s="3"/>
      <c r="G8" s="3"/>
    </row>
    <row r="9" spans="4:7" ht="12.75">
      <c r="D9" s="2"/>
      <c r="E9" s="3"/>
      <c r="F9" s="3"/>
      <c r="G9" s="3"/>
    </row>
    <row r="10" spans="4:8" ht="12.75">
      <c r="D10" s="2"/>
      <c r="E10" s="22" t="s">
        <v>5</v>
      </c>
      <c r="F10" s="22"/>
      <c r="G10" s="22" t="s">
        <v>6</v>
      </c>
      <c r="H10" s="22"/>
    </row>
    <row r="11" spans="2:8" ht="12.75">
      <c r="B11" s="1"/>
      <c r="C11" s="1"/>
      <c r="D11" s="1"/>
      <c r="E11" s="3"/>
      <c r="F11" s="5" t="s">
        <v>7</v>
      </c>
      <c r="G11" s="3"/>
      <c r="H11" s="5" t="s">
        <v>7</v>
      </c>
    </row>
    <row r="12" spans="2:8" ht="12.75">
      <c r="B12" s="1"/>
      <c r="C12" s="1"/>
      <c r="D12" s="1"/>
      <c r="E12" s="5" t="s">
        <v>8</v>
      </c>
      <c r="F12" s="5" t="s">
        <v>9</v>
      </c>
      <c r="G12" s="5" t="s">
        <v>8</v>
      </c>
      <c r="H12" s="5" t="s">
        <v>9</v>
      </c>
    </row>
    <row r="13" spans="2:8" ht="12.75">
      <c r="B13" s="1"/>
      <c r="C13" s="1"/>
      <c r="D13" s="1"/>
      <c r="E13" s="5" t="s">
        <v>10</v>
      </c>
      <c r="F13" s="5" t="s">
        <v>10</v>
      </c>
      <c r="G13" s="5" t="s">
        <v>11</v>
      </c>
      <c r="H13" s="5" t="s">
        <v>12</v>
      </c>
    </row>
    <row r="14" spans="2:8" ht="12.75">
      <c r="B14" s="6"/>
      <c r="C14" s="6"/>
      <c r="D14" s="6"/>
      <c r="E14" s="5" t="s">
        <v>13</v>
      </c>
      <c r="F14" s="5" t="s">
        <v>14</v>
      </c>
      <c r="G14" s="5" t="s">
        <v>13</v>
      </c>
      <c r="H14" s="5" t="s">
        <v>14</v>
      </c>
    </row>
    <row r="15" spans="2:8" ht="12.75">
      <c r="B15" s="6"/>
      <c r="C15" s="6"/>
      <c r="D15" s="6"/>
      <c r="E15" s="5" t="s">
        <v>15</v>
      </c>
      <c r="F15" s="5" t="s">
        <v>15</v>
      </c>
      <c r="G15" s="5" t="s">
        <v>15</v>
      </c>
      <c r="H15" s="5" t="s">
        <v>15</v>
      </c>
    </row>
    <row r="16" spans="2:8" ht="12.75">
      <c r="B16" s="6"/>
      <c r="C16" s="6"/>
      <c r="D16" s="6"/>
      <c r="E16" s="5"/>
      <c r="F16" s="5" t="s">
        <v>16</v>
      </c>
      <c r="G16" s="5"/>
      <c r="H16" s="5" t="s">
        <v>16</v>
      </c>
    </row>
    <row r="17" spans="2:8" ht="12.75">
      <c r="B17" s="6"/>
      <c r="C17" s="6"/>
      <c r="D17" s="6"/>
      <c r="E17" s="5"/>
      <c r="F17" s="5"/>
      <c r="G17" s="5"/>
      <c r="H17" s="5"/>
    </row>
    <row r="18" spans="1:8" ht="12.75">
      <c r="A18" s="1">
        <v>1</v>
      </c>
      <c r="B18" t="s">
        <v>17</v>
      </c>
      <c r="D18" t="s">
        <v>18</v>
      </c>
      <c r="E18" s="4">
        <v>12394</v>
      </c>
      <c r="F18" s="4">
        <v>14578</v>
      </c>
      <c r="G18" s="4">
        <v>12394</v>
      </c>
      <c r="H18" s="4">
        <v>14578</v>
      </c>
    </row>
    <row r="20" spans="2:4" ht="12.75">
      <c r="B20" t="s">
        <v>19</v>
      </c>
      <c r="D20" t="s">
        <v>20</v>
      </c>
    </row>
    <row r="22" spans="2:8" ht="12.75">
      <c r="B22" t="s">
        <v>21</v>
      </c>
      <c r="D22" t="s">
        <v>22</v>
      </c>
      <c r="E22" s="4">
        <v>177</v>
      </c>
      <c r="F22" s="4">
        <v>115</v>
      </c>
      <c r="G22" s="4">
        <v>177</v>
      </c>
      <c r="H22" s="4">
        <v>115</v>
      </c>
    </row>
    <row r="25" spans="1:8" ht="12.75">
      <c r="A25" s="1">
        <v>2</v>
      </c>
      <c r="B25" t="s">
        <v>17</v>
      </c>
      <c r="D25" t="s">
        <v>23</v>
      </c>
      <c r="E25" s="4">
        <f>+E30+E32+E36-E34</f>
        <v>1402</v>
      </c>
      <c r="F25" s="4">
        <f>+F30+F32+F36</f>
        <v>1158</v>
      </c>
      <c r="G25" s="4">
        <f>+G30+G32+G36-G34</f>
        <v>1402</v>
      </c>
      <c r="H25" s="4">
        <f>+H30+H32+H36</f>
        <v>1158</v>
      </c>
    </row>
    <row r="26" ht="12.75">
      <c r="D26" t="s">
        <v>24</v>
      </c>
    </row>
    <row r="27" ht="12.75">
      <c r="D27" t="s">
        <v>25</v>
      </c>
    </row>
    <row r="30" spans="2:8" ht="12.75">
      <c r="B30" t="s">
        <v>19</v>
      </c>
      <c r="D30" t="s">
        <v>26</v>
      </c>
      <c r="E30" s="4">
        <v>160</v>
      </c>
      <c r="F30" s="4">
        <v>137</v>
      </c>
      <c r="G30" s="4">
        <v>160</v>
      </c>
      <c r="H30" s="4">
        <v>137</v>
      </c>
    </row>
    <row r="32" spans="2:8" ht="12.75">
      <c r="B32" t="s">
        <v>21</v>
      </c>
      <c r="D32" t="s">
        <v>27</v>
      </c>
      <c r="E32" s="4">
        <v>854</v>
      </c>
      <c r="F32" s="4">
        <v>636</v>
      </c>
      <c r="G32" s="4">
        <v>854</v>
      </c>
      <c r="H32" s="4">
        <v>636</v>
      </c>
    </row>
    <row r="34" spans="2:4" ht="12.75">
      <c r="B34" t="s">
        <v>28</v>
      </c>
      <c r="D34" t="s">
        <v>29</v>
      </c>
    </row>
    <row r="36" spans="2:8" ht="12.75">
      <c r="B36" t="s">
        <v>30</v>
      </c>
      <c r="D36" t="s">
        <v>31</v>
      </c>
      <c r="E36" s="4">
        <v>388</v>
      </c>
      <c r="F36" s="4">
        <v>385</v>
      </c>
      <c r="G36" s="4">
        <v>388</v>
      </c>
      <c r="H36" s="4">
        <v>385</v>
      </c>
    </row>
    <row r="37" ht="12.75">
      <c r="D37" t="s">
        <v>32</v>
      </c>
    </row>
    <row r="40" spans="2:4" ht="12.75">
      <c r="B40" t="s">
        <v>33</v>
      </c>
      <c r="D40" t="s">
        <v>34</v>
      </c>
    </row>
    <row r="41" ht="12.75">
      <c r="D41" t="s">
        <v>35</v>
      </c>
    </row>
    <row r="43" spans="2:8" ht="12.75">
      <c r="B43" t="s">
        <v>36</v>
      </c>
      <c r="D43" t="s">
        <v>31</v>
      </c>
      <c r="E43" s="4">
        <f>SUM(E36:E42)</f>
        <v>388</v>
      </c>
      <c r="F43" s="4">
        <f>SUM(F36:F42)</f>
        <v>385</v>
      </c>
      <c r="G43" s="4">
        <f>SUM(G36:G42)</f>
        <v>388</v>
      </c>
      <c r="H43" s="4">
        <f>SUM(H36:H42)</f>
        <v>385</v>
      </c>
    </row>
    <row r="44" ht="12.75">
      <c r="D44" t="s">
        <v>32</v>
      </c>
    </row>
    <row r="46" spans="2:8" ht="12.75">
      <c r="B46" t="s">
        <v>37</v>
      </c>
      <c r="D46" t="s">
        <v>103</v>
      </c>
      <c r="E46" s="4">
        <v>202</v>
      </c>
      <c r="F46" s="4">
        <v>345</v>
      </c>
      <c r="G46" s="4">
        <v>202</v>
      </c>
      <c r="H46" s="4">
        <v>345</v>
      </c>
    </row>
    <row r="48" spans="2:8" ht="12.75">
      <c r="B48" t="s">
        <v>38</v>
      </c>
      <c r="C48" t="s">
        <v>38</v>
      </c>
      <c r="D48" t="s">
        <v>39</v>
      </c>
      <c r="E48" s="4">
        <f>+E43-E46</f>
        <v>186</v>
      </c>
      <c r="F48" s="4">
        <f>+F43-F46</f>
        <v>40</v>
      </c>
      <c r="G48" s="4">
        <f>+G43-G46</f>
        <v>186</v>
      </c>
      <c r="H48" s="4">
        <f>+H43-H46</f>
        <v>40</v>
      </c>
    </row>
    <row r="49" ht="12.75">
      <c r="D49" t="s">
        <v>40</v>
      </c>
    </row>
    <row r="51" spans="3:8" ht="12.75">
      <c r="C51" t="s">
        <v>41</v>
      </c>
      <c r="D51" t="s">
        <v>42</v>
      </c>
      <c r="E51" s="4">
        <v>26</v>
      </c>
      <c r="F51" s="4">
        <v>109</v>
      </c>
      <c r="G51" s="4">
        <v>26</v>
      </c>
      <c r="H51" s="4">
        <v>109</v>
      </c>
    </row>
    <row r="53" spans="2:4" ht="12.75">
      <c r="B53" t="s">
        <v>43</v>
      </c>
      <c r="D53" t="s">
        <v>44</v>
      </c>
    </row>
    <row r="55" spans="2:8" ht="12.75">
      <c r="B55" t="s">
        <v>45</v>
      </c>
      <c r="D55" t="s">
        <v>46</v>
      </c>
      <c r="E55" s="4">
        <f>SUM(E48:E51)</f>
        <v>212</v>
      </c>
      <c r="F55" s="4">
        <f>SUM(F48:F51)</f>
        <v>149</v>
      </c>
      <c r="G55" s="4">
        <f>SUM(G48:G51)</f>
        <v>212</v>
      </c>
      <c r="H55" s="4">
        <f>SUM(H48:H51)</f>
        <v>149</v>
      </c>
    </row>
    <row r="56" ht="12.75">
      <c r="D56" t="s">
        <v>47</v>
      </c>
    </row>
    <row r="58" spans="2:4" ht="12.75">
      <c r="B58" t="s">
        <v>45</v>
      </c>
      <c r="C58" t="s">
        <v>38</v>
      </c>
      <c r="D58" t="s">
        <v>48</v>
      </c>
    </row>
    <row r="59" spans="3:4" ht="12.75">
      <c r="C59" t="s">
        <v>41</v>
      </c>
      <c r="D59" t="s">
        <v>49</v>
      </c>
    </row>
    <row r="60" spans="3:4" ht="12.75">
      <c r="C60" t="s">
        <v>50</v>
      </c>
      <c r="D60" t="s">
        <v>51</v>
      </c>
    </row>
    <row r="61" spans="3:4" ht="12.75">
      <c r="C61" s="7"/>
      <c r="D61" t="s">
        <v>52</v>
      </c>
    </row>
    <row r="63" spans="2:8" ht="12.75">
      <c r="B63" t="s">
        <v>53</v>
      </c>
      <c r="D63" t="s">
        <v>54</v>
      </c>
      <c r="E63" s="4">
        <f>SUM(E55:E61)</f>
        <v>212</v>
      </c>
      <c r="F63" s="4">
        <f>SUM(F55:F61)</f>
        <v>149</v>
      </c>
      <c r="G63" s="4">
        <f>SUM(G55:G61)</f>
        <v>212</v>
      </c>
      <c r="H63" s="4">
        <f>SUM(H55:H61)</f>
        <v>149</v>
      </c>
    </row>
    <row r="64" ht="12.75">
      <c r="D64" t="s">
        <v>55</v>
      </c>
    </row>
    <row r="67" spans="1:4" ht="12.75">
      <c r="A67" s="1">
        <v>3</v>
      </c>
      <c r="D67" t="s">
        <v>56</v>
      </c>
    </row>
    <row r="68" ht="12.75">
      <c r="D68" t="s">
        <v>57</v>
      </c>
    </row>
    <row r="69" ht="12.75">
      <c r="D69" t="s">
        <v>58</v>
      </c>
    </row>
    <row r="71" spans="3:8" ht="12.75">
      <c r="C71" t="s">
        <v>38</v>
      </c>
      <c r="D71" t="s">
        <v>59</v>
      </c>
      <c r="E71" s="8">
        <f>+E55/40000*100</f>
        <v>0.53</v>
      </c>
      <c r="F71" s="8">
        <f>+F55/40000*100</f>
        <v>0.3725</v>
      </c>
      <c r="G71" s="8">
        <f>+G55/40000*100</f>
        <v>0.53</v>
      </c>
      <c r="H71" s="8">
        <f>+H55/40000*100</f>
        <v>0.3725</v>
      </c>
    </row>
    <row r="72" spans="3:7" ht="12.75">
      <c r="C72" s="7"/>
      <c r="D72" t="s">
        <v>60</v>
      </c>
      <c r="E72" s="9"/>
      <c r="F72" s="9"/>
      <c r="G72" s="9"/>
    </row>
    <row r="73" spans="3:7" ht="12.75">
      <c r="C73" s="7"/>
      <c r="E73" s="9"/>
      <c r="F73" s="9"/>
      <c r="G73" s="9"/>
    </row>
    <row r="74" spans="3:8" ht="12.75">
      <c r="C74" t="s">
        <v>41</v>
      </c>
      <c r="D74" t="s">
        <v>61</v>
      </c>
      <c r="E74" s="4" t="s">
        <v>62</v>
      </c>
      <c r="F74" s="4" t="s">
        <v>62</v>
      </c>
      <c r="G74" s="4" t="s">
        <v>62</v>
      </c>
      <c r="H74" s="4" t="s">
        <v>62</v>
      </c>
    </row>
  </sheetData>
  <mergeCells count="2">
    <mergeCell ref="E10:F10"/>
    <mergeCell ref="G10:H10"/>
  </mergeCells>
  <printOptions/>
  <pageMargins left="0.52" right="0.37" top="0.46" bottom="1" header="0.5" footer="0.5"/>
  <pageSetup horizontalDpi="600" verticalDpi="600" orientation="portrait" r:id="rId1"/>
  <rowBreaks count="1" manualBreakCount="1">
    <brk id="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workbookViewId="0" topLeftCell="A26">
      <selection activeCell="J33" sqref="J33"/>
    </sheetView>
  </sheetViews>
  <sheetFormatPr defaultColWidth="9.140625" defaultRowHeight="12.75"/>
  <cols>
    <col min="1" max="1" width="2.7109375" style="10" customWidth="1"/>
    <col min="2" max="2" width="3.140625" style="10" customWidth="1"/>
    <col min="3" max="3" width="3.421875" style="10" customWidth="1"/>
    <col min="4" max="4" width="5.28125" style="10" customWidth="1"/>
    <col min="5" max="5" width="29.57421875" style="10" customWidth="1"/>
    <col min="6" max="6" width="3.00390625" style="12" customWidth="1"/>
    <col min="7" max="7" width="15.140625" style="12" customWidth="1"/>
    <col min="8" max="8" width="17.7109375" style="0" customWidth="1"/>
  </cols>
  <sheetData>
    <row r="1" ht="12.75">
      <c r="D1" s="11" t="s">
        <v>0</v>
      </c>
    </row>
    <row r="2" ht="12.75">
      <c r="D2" s="11"/>
    </row>
    <row r="3" ht="12.75">
      <c r="D3" s="11" t="s">
        <v>1</v>
      </c>
    </row>
    <row r="4" ht="12.75">
      <c r="D4" s="11" t="s">
        <v>63</v>
      </c>
    </row>
    <row r="5" spans="4:8" ht="12.75">
      <c r="D5" s="11"/>
      <c r="G5" s="13" t="s">
        <v>64</v>
      </c>
      <c r="H5" s="14" t="s">
        <v>65</v>
      </c>
    </row>
    <row r="6" spans="4:8" ht="12.75">
      <c r="D6" s="11"/>
      <c r="G6" s="13" t="s">
        <v>66</v>
      </c>
      <c r="H6" s="14" t="s">
        <v>67</v>
      </c>
    </row>
    <row r="7" spans="4:8" ht="12.75">
      <c r="D7" s="11"/>
      <c r="G7" s="13" t="s">
        <v>68</v>
      </c>
      <c r="H7" s="14" t="s">
        <v>69</v>
      </c>
    </row>
    <row r="8" spans="7:8" ht="12.75">
      <c r="G8" s="15" t="s">
        <v>13</v>
      </c>
      <c r="H8" s="16" t="s">
        <v>70</v>
      </c>
    </row>
    <row r="9" spans="7:8" ht="12.75">
      <c r="G9" s="15" t="s">
        <v>15</v>
      </c>
      <c r="H9" s="16" t="s">
        <v>15</v>
      </c>
    </row>
    <row r="10" spans="1:8" ht="12.75">
      <c r="A10" s="16"/>
      <c r="B10" s="16"/>
      <c r="C10" s="16"/>
      <c r="D10" s="16"/>
      <c r="H10" s="15"/>
    </row>
    <row r="11" spans="2:8" ht="14.25" customHeight="1">
      <c r="B11" s="10">
        <v>1</v>
      </c>
      <c r="D11" s="10" t="s">
        <v>71</v>
      </c>
      <c r="G11" s="12">
        <v>47837</v>
      </c>
      <c r="H11" s="12">
        <v>48469</v>
      </c>
    </row>
    <row r="12" ht="12.75">
      <c r="H12" s="12"/>
    </row>
    <row r="13" spans="2:8" ht="12.75">
      <c r="B13" s="10">
        <v>2</v>
      </c>
      <c r="D13" s="10" t="s">
        <v>72</v>
      </c>
      <c r="H13" s="12"/>
    </row>
    <row r="14" ht="12.75">
      <c r="H14" s="12"/>
    </row>
    <row r="15" spans="2:8" ht="12.75">
      <c r="B15" s="10">
        <v>3</v>
      </c>
      <c r="D15" s="10" t="s">
        <v>73</v>
      </c>
      <c r="H15" s="12"/>
    </row>
    <row r="16" ht="12.75">
      <c r="H16" s="12"/>
    </row>
    <row r="17" spans="2:8" ht="12.75">
      <c r="B17" s="10">
        <v>4</v>
      </c>
      <c r="D17" s="10" t="s">
        <v>74</v>
      </c>
      <c r="H17" s="12"/>
    </row>
    <row r="18" ht="12.75">
      <c r="H18" s="12"/>
    </row>
    <row r="19" spans="2:8" ht="12.75">
      <c r="B19" s="10">
        <v>5</v>
      </c>
      <c r="D19" s="10" t="s">
        <v>75</v>
      </c>
      <c r="G19" s="12">
        <v>33</v>
      </c>
      <c r="H19" s="12">
        <v>33</v>
      </c>
    </row>
    <row r="20" ht="12.75">
      <c r="H20" s="12"/>
    </row>
    <row r="21" spans="2:4" ht="12.75">
      <c r="B21" s="10">
        <v>6</v>
      </c>
      <c r="D21" s="10" t="s">
        <v>76</v>
      </c>
    </row>
    <row r="22" ht="12.75">
      <c r="H22" s="12"/>
    </row>
    <row r="23" spans="2:8" ht="12.75">
      <c r="B23" s="10">
        <v>7</v>
      </c>
      <c r="D23" s="10" t="s">
        <v>77</v>
      </c>
      <c r="H23" s="12"/>
    </row>
    <row r="24" ht="12.75">
      <c r="H24" s="12"/>
    </row>
    <row r="25" spans="2:8" ht="12.75">
      <c r="B25" s="10">
        <v>8</v>
      </c>
      <c r="D25" s="10" t="s">
        <v>78</v>
      </c>
      <c r="H25" s="12"/>
    </row>
    <row r="26" spans="4:8" ht="12.75">
      <c r="D26" s="17" t="s">
        <v>79</v>
      </c>
      <c r="E26" s="10" t="s">
        <v>80</v>
      </c>
      <c r="G26" s="12">
        <v>12010</v>
      </c>
      <c r="H26" s="12">
        <v>11147</v>
      </c>
    </row>
    <row r="27" spans="4:8" ht="12.75">
      <c r="D27" s="17" t="s">
        <v>79</v>
      </c>
      <c r="E27" s="10" t="s">
        <v>81</v>
      </c>
      <c r="G27" s="12">
        <v>8701</v>
      </c>
      <c r="H27" s="12">
        <v>8704</v>
      </c>
    </row>
    <row r="28" spans="4:8" ht="12.75">
      <c r="D28" s="17" t="s">
        <v>79</v>
      </c>
      <c r="E28" s="10" t="s">
        <v>82</v>
      </c>
      <c r="G28" s="12">
        <v>1143</v>
      </c>
      <c r="H28" s="12">
        <v>1077</v>
      </c>
    </row>
    <row r="29" spans="4:8" ht="12.75">
      <c r="D29" s="17" t="s">
        <v>79</v>
      </c>
      <c r="E29" s="10" t="s">
        <v>83</v>
      </c>
      <c r="G29" s="12">
        <v>9383</v>
      </c>
      <c r="H29" s="12">
        <v>9519</v>
      </c>
    </row>
    <row r="30" spans="4:8" ht="12.75">
      <c r="D30" s="17" t="s">
        <v>79</v>
      </c>
      <c r="E30" s="10" t="s">
        <v>84</v>
      </c>
      <c r="G30" s="12">
        <v>4709</v>
      </c>
      <c r="H30" s="12">
        <v>3446</v>
      </c>
    </row>
    <row r="31" spans="7:8" ht="12.75">
      <c r="G31" s="18">
        <f>SUM(G26:G30)</f>
        <v>35946</v>
      </c>
      <c r="H31" s="18">
        <f>SUM(H26:H30)</f>
        <v>33893</v>
      </c>
    </row>
    <row r="32" ht="12.75">
      <c r="H32" s="12"/>
    </row>
    <row r="33" spans="2:8" ht="12.75">
      <c r="B33" s="10">
        <v>9</v>
      </c>
      <c r="D33" s="10" t="s">
        <v>85</v>
      </c>
      <c r="H33" s="12"/>
    </row>
    <row r="34" spans="4:8" ht="12.75">
      <c r="D34" s="17" t="s">
        <v>79</v>
      </c>
      <c r="E34" s="10" t="s">
        <v>86</v>
      </c>
      <c r="G34" s="12">
        <f>4887-98</f>
        <v>4789</v>
      </c>
      <c r="H34" s="12">
        <v>4545</v>
      </c>
    </row>
    <row r="35" spans="4:8" ht="12.75">
      <c r="D35" s="17" t="s">
        <v>79</v>
      </c>
      <c r="E35" s="10" t="s">
        <v>87</v>
      </c>
      <c r="G35" s="12">
        <v>2257</v>
      </c>
      <c r="H35" s="12">
        <v>2184</v>
      </c>
    </row>
    <row r="36" spans="4:8" ht="12.75">
      <c r="D36" s="17" t="s">
        <v>79</v>
      </c>
      <c r="E36" s="10" t="s">
        <v>88</v>
      </c>
      <c r="G36" s="12">
        <v>7722</v>
      </c>
      <c r="H36" s="12">
        <v>6625</v>
      </c>
    </row>
    <row r="37" spans="4:8" ht="12.75">
      <c r="D37" s="17" t="s">
        <v>79</v>
      </c>
      <c r="E37" s="10" t="s">
        <v>89</v>
      </c>
      <c r="H37" s="12">
        <v>25</v>
      </c>
    </row>
    <row r="38" spans="4:8" ht="12" customHeight="1">
      <c r="D38" s="17" t="s">
        <v>79</v>
      </c>
      <c r="E38" s="10" t="s">
        <v>90</v>
      </c>
      <c r="G38" s="12">
        <v>1728</v>
      </c>
      <c r="H38" s="12">
        <v>1728</v>
      </c>
    </row>
    <row r="39" spans="7:8" ht="12.75">
      <c r="G39" s="18">
        <f>SUM(G34:G38)</f>
        <v>16496</v>
      </c>
      <c r="H39" s="18">
        <f>SUM(H34:H38)</f>
        <v>15107</v>
      </c>
    </row>
    <row r="40" ht="12.75">
      <c r="H40" s="12"/>
    </row>
    <row r="41" spans="2:8" ht="12.75">
      <c r="B41" s="10">
        <v>10</v>
      </c>
      <c r="D41" s="10" t="s">
        <v>91</v>
      </c>
      <c r="G41" s="12">
        <f>+G31-G39</f>
        <v>19450</v>
      </c>
      <c r="H41" s="12">
        <f>+H31-H39</f>
        <v>18786</v>
      </c>
    </row>
    <row r="42" ht="12.75">
      <c r="H42" s="12"/>
    </row>
    <row r="43" spans="7:8" ht="13.5" thickBot="1">
      <c r="G43" s="19">
        <f>+G41+G19+G17+G15+G11</f>
        <v>67320</v>
      </c>
      <c r="H43" s="19">
        <f>+H41+H19+H17+H15+H11</f>
        <v>67288</v>
      </c>
    </row>
    <row r="44" ht="13.5" thickTop="1">
      <c r="H44" s="12"/>
    </row>
    <row r="45" spans="2:8" ht="12.75">
      <c r="B45" s="10">
        <v>11</v>
      </c>
      <c r="D45" s="10" t="s">
        <v>92</v>
      </c>
      <c r="H45" s="12"/>
    </row>
    <row r="46" spans="4:8" ht="12.75">
      <c r="D46" s="10" t="s">
        <v>93</v>
      </c>
      <c r="G46" s="12">
        <v>40000</v>
      </c>
      <c r="H46" s="12">
        <v>40000</v>
      </c>
    </row>
    <row r="47" spans="4:8" ht="12.75">
      <c r="D47" s="10" t="s">
        <v>94</v>
      </c>
      <c r="H47" s="12"/>
    </row>
    <row r="48" spans="4:8" ht="12.75">
      <c r="D48" s="17" t="s">
        <v>79</v>
      </c>
      <c r="E48" s="10" t="s">
        <v>95</v>
      </c>
      <c r="G48" s="12">
        <v>-17443</v>
      </c>
      <c r="H48" s="12">
        <v>-17443</v>
      </c>
    </row>
    <row r="49" spans="4:8" ht="12.75">
      <c r="D49" s="17" t="s">
        <v>79</v>
      </c>
      <c r="E49" s="10" t="s">
        <v>96</v>
      </c>
      <c r="G49" s="12">
        <v>39424</v>
      </c>
      <c r="H49" s="12">
        <v>39212</v>
      </c>
    </row>
    <row r="50" spans="4:8" ht="12.75">
      <c r="D50" s="17" t="s">
        <v>79</v>
      </c>
      <c r="E50" s="10" t="s">
        <v>97</v>
      </c>
      <c r="G50" s="12">
        <v>4445</v>
      </c>
      <c r="H50" s="12">
        <v>4445</v>
      </c>
    </row>
    <row r="51" spans="4:8" ht="12.75">
      <c r="D51" s="17"/>
      <c r="G51" s="18">
        <f>SUM(G46:G50)</f>
        <v>66426</v>
      </c>
      <c r="H51" s="18">
        <f>SUM(H46:H50)</f>
        <v>66214</v>
      </c>
    </row>
    <row r="52" ht="12.75">
      <c r="H52" s="12"/>
    </row>
    <row r="53" spans="2:8" ht="12.75">
      <c r="B53" s="10">
        <v>12</v>
      </c>
      <c r="D53" s="10" t="s">
        <v>98</v>
      </c>
      <c r="G53" s="12">
        <v>-1836</v>
      </c>
      <c r="H53" s="12">
        <v>-1810</v>
      </c>
    </row>
    <row r="54" ht="12.75">
      <c r="H54" s="12"/>
    </row>
    <row r="55" spans="2:8" ht="12.75">
      <c r="B55" s="10">
        <v>13</v>
      </c>
      <c r="D55" s="10" t="s">
        <v>99</v>
      </c>
      <c r="G55" s="12">
        <v>2713</v>
      </c>
      <c r="H55" s="12">
        <v>2867</v>
      </c>
    </row>
    <row r="56" ht="12.75">
      <c r="H56" s="12"/>
    </row>
    <row r="57" spans="2:8" ht="12.75">
      <c r="B57" s="10">
        <v>14</v>
      </c>
      <c r="D57" s="10" t="s">
        <v>100</v>
      </c>
      <c r="H57" s="12"/>
    </row>
    <row r="58" ht="12.75">
      <c r="H58" s="12"/>
    </row>
    <row r="59" spans="2:8" ht="12.75">
      <c r="B59" s="10">
        <v>15</v>
      </c>
      <c r="D59" s="10" t="s">
        <v>101</v>
      </c>
      <c r="G59" s="12">
        <v>17</v>
      </c>
      <c r="H59" s="12">
        <v>17</v>
      </c>
    </row>
    <row r="60" ht="12.75">
      <c r="H60" s="12"/>
    </row>
    <row r="61" spans="7:8" ht="13.5" thickBot="1">
      <c r="G61" s="19">
        <f>SUM(G51:G59)</f>
        <v>67320</v>
      </c>
      <c r="H61" s="19">
        <f>SUM(H51:H59)</f>
        <v>67288</v>
      </c>
    </row>
    <row r="62" ht="13.5" thickTop="1">
      <c r="H62" s="12"/>
    </row>
    <row r="63" spans="2:8" ht="15" customHeight="1">
      <c r="B63" s="10">
        <v>16</v>
      </c>
      <c r="D63" s="10" t="s">
        <v>102</v>
      </c>
      <c r="G63" s="20">
        <f>+G51/G46</f>
        <v>1.66065</v>
      </c>
      <c r="H63" s="20">
        <f>+H51/H46</f>
        <v>1.65535</v>
      </c>
    </row>
    <row r="64" ht="12.75">
      <c r="H64" s="12"/>
    </row>
    <row r="66" spans="2:8" ht="12.75">
      <c r="B66"/>
      <c r="C66"/>
      <c r="D66"/>
      <c r="E66" s="21"/>
      <c r="F66" s="21"/>
      <c r="G66"/>
      <c r="H66" s="12"/>
    </row>
    <row r="67" spans="2:8" ht="12.75">
      <c r="B67"/>
      <c r="C67"/>
      <c r="D67"/>
      <c r="E67" s="21"/>
      <c r="F67" s="21"/>
      <c r="G67"/>
      <c r="H67" s="12"/>
    </row>
    <row r="68" spans="2:8" ht="12.75">
      <c r="B68"/>
      <c r="C68"/>
      <c r="D68"/>
      <c r="E68" s="21"/>
      <c r="F68" s="21"/>
      <c r="G68"/>
      <c r="H68" s="12"/>
    </row>
    <row r="69" spans="6:8" ht="12.75">
      <c r="F69" s="10"/>
      <c r="H69" s="12"/>
    </row>
    <row r="70" spans="6:8" ht="12.75">
      <c r="F70" s="10"/>
      <c r="H70" s="12"/>
    </row>
    <row r="71" spans="6:8" ht="12.75">
      <c r="F71" s="10"/>
      <c r="H71" s="12"/>
    </row>
    <row r="72" spans="6:8" ht="12.75">
      <c r="F72" s="10"/>
      <c r="H72" s="12"/>
    </row>
    <row r="73" spans="6:8" ht="12.75">
      <c r="F73" s="10"/>
      <c r="H73" s="12"/>
    </row>
    <row r="74" spans="6:8" ht="12.75">
      <c r="F74" s="10"/>
      <c r="H74" s="12"/>
    </row>
    <row r="75" spans="6:8" ht="12.75">
      <c r="F75" s="10"/>
      <c r="H75" s="12"/>
    </row>
    <row r="76" spans="6:8" ht="12.75">
      <c r="F76" s="10"/>
      <c r="H76" s="12"/>
    </row>
    <row r="77" spans="6:8" ht="12.75">
      <c r="F77" s="10"/>
      <c r="H77" s="12"/>
    </row>
    <row r="78" spans="6:8" ht="12.75">
      <c r="F78" s="10"/>
      <c r="H78" s="12"/>
    </row>
    <row r="79" spans="6:8" ht="12.75">
      <c r="F79" s="10"/>
      <c r="H79" s="12"/>
    </row>
    <row r="80" spans="6:8" ht="12.75">
      <c r="F80" s="10"/>
      <c r="H80" s="12"/>
    </row>
    <row r="81" spans="6:8" ht="12.75">
      <c r="F81" s="10"/>
      <c r="H81" s="12"/>
    </row>
    <row r="82" spans="6:8" ht="12.75">
      <c r="F82" s="10"/>
      <c r="H82" s="12"/>
    </row>
    <row r="83" spans="6:8" ht="12.75">
      <c r="F83" s="10"/>
      <c r="H83" s="12"/>
    </row>
    <row r="84" spans="6:8" ht="12.75">
      <c r="F84" s="10"/>
      <c r="H84" s="12"/>
    </row>
    <row r="85" spans="6:8" ht="12.75">
      <c r="F85" s="10"/>
      <c r="H85" s="12"/>
    </row>
    <row r="86" spans="6:8" ht="12.75">
      <c r="F86" s="10"/>
      <c r="H86" s="12"/>
    </row>
    <row r="87" spans="6:8" ht="12.75">
      <c r="F87" s="10"/>
      <c r="H87" s="12"/>
    </row>
    <row r="88" spans="6:8" ht="12.75">
      <c r="F88" s="10"/>
      <c r="H88" s="12"/>
    </row>
    <row r="89" spans="6:8" ht="12.75">
      <c r="F89" s="10"/>
      <c r="H89" s="12"/>
    </row>
    <row r="90" spans="6:8" ht="12.75">
      <c r="F90" s="10"/>
      <c r="H90" s="12"/>
    </row>
    <row r="91" spans="6:8" ht="12.75">
      <c r="F91" s="10"/>
      <c r="H91" s="12"/>
    </row>
    <row r="92" spans="6:8" ht="12.75">
      <c r="F92" s="10"/>
      <c r="H92" s="12"/>
    </row>
    <row r="93" spans="6:8" ht="12.75">
      <c r="F93" s="10"/>
      <c r="H93" s="12"/>
    </row>
    <row r="94" spans="6:8" ht="12.75">
      <c r="F94" s="10"/>
      <c r="H94" s="12"/>
    </row>
    <row r="95" spans="6:8" ht="12.75">
      <c r="F95" s="10"/>
      <c r="H95" s="12"/>
    </row>
    <row r="96" spans="6:8" ht="12.75">
      <c r="F96" s="10"/>
      <c r="H96" s="12"/>
    </row>
    <row r="97" spans="6:8" ht="12.75">
      <c r="F97" s="10"/>
      <c r="H97" s="12"/>
    </row>
    <row r="98" spans="6:8" ht="12.75">
      <c r="F98" s="10"/>
      <c r="H98" s="12"/>
    </row>
  </sheetData>
  <printOptions/>
  <pageMargins left="0.75" right="0.75" top="0.45" bottom="0.19" header="0.38" footer="0.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Khee San Food Industries S/B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Khee San</dc:creator>
  <cp:keywords/>
  <dc:description/>
  <cp:lastModifiedBy>Ernst &amp; Young</cp:lastModifiedBy>
  <cp:lastPrinted>2001-11-29T04:15:50Z</cp:lastPrinted>
  <dcterms:created xsi:type="dcterms:W3CDTF">2001-11-27T07:52:40Z</dcterms:created>
  <dcterms:modified xsi:type="dcterms:W3CDTF">2001-11-29T04:21:31Z</dcterms:modified>
  <cp:category/>
  <cp:version/>
  <cp:contentType/>
  <cp:contentStatus/>
</cp:coreProperties>
</file>